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Март\"/>
    </mc:Choice>
  </mc:AlternateContent>
  <xr:revisionPtr revIDLastSave="0" documentId="8_{6A92C384-35EA-4291-81F5-DD1419EA55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5" i="1" l="1"/>
  <c r="I5" i="1"/>
  <c r="H5" i="1"/>
  <c r="G5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<sst xmlns="http://schemas.openxmlformats.org/spreadsheetml/2006/main" count="44" uniqueCount="37">
  <si>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</si>
  <si>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</si>
  <si>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</si>
  <si>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</si>
  <si>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</si>
  <si>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</si>
  <si>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</si>
  <si>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</si>
  <si>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</si>
  <si>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</si>
  <si>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</si>
  <si>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</si>
  <si>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</si>
  <si>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</si>
  <si>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</si>
  <si>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</si>
  <si>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</si>
  <si>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</si>
  <si>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</si>
  <si>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</si>
  <si>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</si>
  <si>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</si>
  <si>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</si>
  <si>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</si>
  <si>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</si>
  <si>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</si>
  <si>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Люля – кебаб с томатным соусом с зеленью</t>
  </si>
  <si>
    <t>Хлеб пшеничный</t>
  </si>
  <si>
    <t>Хлеб ржаной</t>
  </si>
  <si>
    <t>Суп куриный с рисом и томатом</t>
  </si>
  <si>
    <t>Жаркое с мясом (говядина)</t>
  </si>
  <si>
    <t>Компот из кураги</t>
  </si>
  <si>
    <t xml:space="preserve">Сок фруктовый </t>
  </si>
  <si>
    <t>Маринад из моркови</t>
  </si>
  <si>
    <t>Рис отварной  с маслом</t>
  </si>
  <si>
    <t>Огурцы порционнаые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</si>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</sst>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="75" zoomScaleNormal="75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140625" customWidth="1"/>
  </cols>
  <sheetData>
    <row r="1" spans="1:10" x14ac:dyDescent="0.25">
      <c r="A1" s="21" t="s">
        <v>0</v>
      </c>
      <c r="B1" s="65" t="s">
        <v>36</v>
      </c>
      <c r="C1" s="65"/>
      <c r="D1" s="65"/>
      <c r="E1" s="22" t="s">
        <v>21</v>
      </c>
      <c r="F1" s="23"/>
      <c r="G1" s="22"/>
      <c r="H1" s="22"/>
      <c r="I1" s="22" t="s">
        <v>1</v>
      </c>
      <c r="J1" s="24">
        <v>45352</v>
      </c>
    </row>
    <row r="2" spans="1:10" ht="7.5" customHeight="1" x14ac:dyDescent="0.25">
      <c r="A2" s="25"/>
      <c r="B2" s="1"/>
      <c r="C2" s="1"/>
      <c r="D2" s="1"/>
      <c r="E2" s="1"/>
      <c r="F2" s="1"/>
      <c r="G2" s="1"/>
      <c r="H2" s="1"/>
      <c r="I2" s="1"/>
      <c r="J2" s="26"/>
    </row>
    <row r="3" spans="1:10" x14ac:dyDescent="0.25">
      <c r="A3" s="25" t="s">
        <v>2</v>
      </c>
      <c r="B3" s="1" t="s">
        <v>3</v>
      </c>
      <c r="C3" s="1" t="s">
        <v>23</v>
      </c>
      <c r="D3" s="1" t="s">
        <v>4</v>
      </c>
      <c r="E3" s="1" t="s">
        <v>24</v>
      </c>
      <c r="F3" s="1" t="s">
        <v>5</v>
      </c>
      <c r="G3" s="1" t="s">
        <v>6</v>
      </c>
      <c r="H3" s="1" t="s">
        <v>7</v>
      </c>
      <c r="I3" s="1" t="s">
        <v>8</v>
      </c>
      <c r="J3" s="26" t="s">
        <v>9</v>
      </c>
    </row>
    <row r="4" spans="1:10" x14ac:dyDescent="0.25">
      <c r="A4" s="25" t="s">
        <v>10</v>
      </c>
      <c r="B4" s="1" t="s">
        <v>11</v>
      </c>
      <c r="C4" s="7">
        <v>153</v>
      </c>
      <c r="D4" s="8" t="s">
        <v>26</v>
      </c>
      <c r="E4" s="7">
        <v>90</v>
      </c>
      <c r="F4" s="4">
        <v>43.3</v>
      </c>
      <c r="G4" s="9">
        <v>14.4</v>
      </c>
      <c r="H4" s="9">
        <v>0.66</v>
      </c>
      <c r="I4" s="9">
        <v>0.12</v>
      </c>
      <c r="J4" s="27">
        <v>2.2799999999999998</v>
      </c>
    </row>
    <row r="5" spans="1:10" x14ac:dyDescent="0.25">
      <c r="A5" s="25"/>
      <c r="B5" s="1" t="s">
        <v>14</v>
      </c>
      <c r="C5" s="1">
        <v>13</v>
      </c>
      <c r="D5" s="62" t="s">
        <v>33</v>
      </c>
      <c r="E5" s="3">
        <v>60</v>
      </c>
      <c r="F5" s="4">
        <v>3.36</v>
      </c>
      <c r="G5" s="63">
        <f>114.37/100*60</f>
        <v>68.622</v>
      </c>
      <c r="H5" s="63">
        <f>1.86/100*60</f>
        <v>1.1160000000000001</v>
      </c>
      <c r="I5" s="63">
        <f>7.12/100*60</f>
        <v>4.2720000000000002</v>
      </c>
      <c r="J5" s="28">
        <f>10.04/100*60</f>
        <v>6.0239999999999991</v>
      </c>
    </row>
    <row r="6" spans="1:10" x14ac:dyDescent="0.25">
      <c r="A6" s="25"/>
      <c r="B6" s="1" t="s">
        <v>22</v>
      </c>
      <c r="C6" s="10">
        <v>119</v>
      </c>
      <c r="D6" s="8" t="s">
        <v>27</v>
      </c>
      <c r="E6" s="11">
        <v>20</v>
      </c>
      <c r="F6" s="4">
        <v>1.28</v>
      </c>
      <c r="G6" s="12">
        <v>47</v>
      </c>
      <c r="H6" s="12">
        <v>1.52</v>
      </c>
      <c r="I6" s="12">
        <v>0.16</v>
      </c>
      <c r="J6" s="29">
        <v>9.84</v>
      </c>
    </row>
    <row r="7" spans="1:10" x14ac:dyDescent="0.25">
      <c r="A7" s="25"/>
      <c r="B7" s="1" t="s">
        <v>20</v>
      </c>
      <c r="C7" s="7">
        <v>120</v>
      </c>
      <c r="D7" s="8" t="s">
        <v>28</v>
      </c>
      <c r="E7" s="7">
        <v>20</v>
      </c>
      <c r="F7" s="4">
        <v>1.36</v>
      </c>
      <c r="G7" s="13">
        <v>39.6</v>
      </c>
      <c r="H7" s="12">
        <v>1.32</v>
      </c>
      <c r="I7" s="12">
        <v>0.24</v>
      </c>
      <c r="J7" s="29">
        <v>8.0399999999999991</v>
      </c>
    </row>
    <row r="8" spans="1:10" x14ac:dyDescent="0.25">
      <c r="A8" s="25"/>
      <c r="B8" s="1" t="s">
        <v>17</v>
      </c>
      <c r="C8" s="14">
        <v>53</v>
      </c>
      <c r="D8" s="19" t="s">
        <v>34</v>
      </c>
      <c r="E8" s="14">
        <v>150</v>
      </c>
      <c r="F8" s="4">
        <v>8.9499999999999993</v>
      </c>
      <c r="G8" s="9">
        <v>191.49</v>
      </c>
      <c r="H8" s="9">
        <v>3.34</v>
      </c>
      <c r="I8" s="9">
        <v>4.91</v>
      </c>
      <c r="J8" s="27">
        <v>33.93</v>
      </c>
    </row>
    <row r="9" spans="1:10" ht="15.75" thickBot="1" x14ac:dyDescent="0.3">
      <c r="A9" s="39"/>
      <c r="B9" s="40" t="s">
        <v>25</v>
      </c>
      <c r="C9" s="41">
        <v>107</v>
      </c>
      <c r="D9" s="42" t="s">
        <v>32</v>
      </c>
      <c r="E9" s="43">
        <v>200</v>
      </c>
      <c r="F9" s="44">
        <v>10.4</v>
      </c>
      <c r="G9" s="45">
        <v>92</v>
      </c>
      <c r="H9" s="45">
        <v>1</v>
      </c>
      <c r="I9" s="45">
        <v>0.2</v>
      </c>
      <c r="J9" s="46">
        <v>20.2</v>
      </c>
    </row>
    <row r="10" spans="1:10" x14ac:dyDescent="0.25">
      <c r="A10" s="21" t="s">
        <v>12</v>
      </c>
      <c r="B10" s="22" t="s">
        <v>19</v>
      </c>
      <c r="C10" s="54"/>
      <c r="D10" s="55"/>
      <c r="E10" s="56"/>
      <c r="F10" s="57"/>
      <c r="G10" s="56"/>
      <c r="H10" s="56"/>
      <c r="I10" s="56"/>
      <c r="J10" s="58"/>
    </row>
    <row r="11" spans="1:10" x14ac:dyDescent="0.25">
      <c r="A11" s="25"/>
      <c r="B11" s="20"/>
      <c r="C11" s="20"/>
      <c r="D11" s="5"/>
      <c r="E11" s="6"/>
      <c r="F11" s="4"/>
      <c r="G11" s="6"/>
      <c r="H11" s="6"/>
      <c r="I11" s="6"/>
      <c r="J11" s="30"/>
    </row>
    <row r="12" spans="1:10" ht="15.75" thickBot="1" x14ac:dyDescent="0.3">
      <c r="A12" s="31"/>
      <c r="B12" s="32"/>
      <c r="C12" s="32"/>
      <c r="D12" s="59"/>
      <c r="E12" s="60"/>
      <c r="F12" s="36"/>
      <c r="G12" s="60"/>
      <c r="H12" s="60"/>
      <c r="I12" s="60"/>
      <c r="J12" s="61"/>
    </row>
    <row r="13" spans="1:10" x14ac:dyDescent="0.25">
      <c r="A13" s="47" t="s">
        <v>13</v>
      </c>
      <c r="B13" s="48" t="s">
        <v>14</v>
      </c>
      <c r="C13" s="49">
        <v>28</v>
      </c>
      <c r="D13" s="50" t="s">
        <v>35</v>
      </c>
      <c r="E13" s="64">
        <v>60</v>
      </c>
      <c r="F13" s="51">
        <v>5.14</v>
      </c>
      <c r="G13" s="52">
        <v>8.4</v>
      </c>
      <c r="H13" s="52">
        <v>0.48</v>
      </c>
      <c r="I13" s="52">
        <v>0.6</v>
      </c>
      <c r="J13" s="53">
        <v>1.56</v>
      </c>
    </row>
    <row r="14" spans="1:10" x14ac:dyDescent="0.25">
      <c r="A14" s="25"/>
      <c r="B14" s="1" t="s">
        <v>15</v>
      </c>
      <c r="C14" s="14">
        <v>40</v>
      </c>
      <c r="D14" s="17" t="s">
        <v>29</v>
      </c>
      <c r="E14" s="18">
        <v>200</v>
      </c>
      <c r="F14" s="4">
        <v>19.05</v>
      </c>
      <c r="G14" s="9">
        <v>114.69</v>
      </c>
      <c r="H14" s="9">
        <v>4.9400000000000004</v>
      </c>
      <c r="I14" s="9">
        <v>4.7</v>
      </c>
      <c r="J14" s="27">
        <v>13.19</v>
      </c>
    </row>
    <row r="15" spans="1:10" x14ac:dyDescent="0.25">
      <c r="A15" s="25"/>
      <c r="B15" s="1" t="s">
        <v>16</v>
      </c>
      <c r="C15" s="7">
        <v>86</v>
      </c>
      <c r="D15" s="15" t="s">
        <v>30</v>
      </c>
      <c r="E15" s="11">
        <v>240</v>
      </c>
      <c r="F15" s="4">
        <v>35.76</v>
      </c>
      <c r="G15" s="16">
        <v>350.62</v>
      </c>
      <c r="H15" s="16">
        <v>20.149999999999999</v>
      </c>
      <c r="I15" s="16">
        <v>19.079999999999998</v>
      </c>
      <c r="J15" s="29">
        <v>24.59</v>
      </c>
    </row>
    <row r="16" spans="1:10" x14ac:dyDescent="0.25">
      <c r="A16" s="25"/>
      <c r="B16" s="1" t="s">
        <v>17</v>
      </c>
      <c r="C16" s="1"/>
      <c r="D16" s="3"/>
      <c r="E16" s="3"/>
      <c r="F16" s="4"/>
      <c r="G16" s="2"/>
      <c r="H16" s="2"/>
      <c r="I16" s="2"/>
      <c r="J16" s="28"/>
    </row>
    <row r="17" spans="1:10" x14ac:dyDescent="0.25">
      <c r="A17" s="25"/>
      <c r="B17" s="1" t="s">
        <v>18</v>
      </c>
      <c r="C17" s="1"/>
      <c r="D17" s="3"/>
      <c r="E17" s="3"/>
      <c r="F17" s="4"/>
      <c r="G17" s="2"/>
      <c r="H17" s="2"/>
      <c r="I17" s="2"/>
      <c r="J17" s="28"/>
    </row>
    <row r="18" spans="1:10" x14ac:dyDescent="0.25">
      <c r="A18" s="25"/>
      <c r="B18" s="1" t="s">
        <v>22</v>
      </c>
      <c r="C18" s="9">
        <v>119</v>
      </c>
      <c r="D18" s="19" t="s">
        <v>27</v>
      </c>
      <c r="E18" s="7">
        <v>45</v>
      </c>
      <c r="F18" s="4">
        <v>2.88</v>
      </c>
      <c r="G18" s="13">
        <f>70.5/30*45</f>
        <v>105.75</v>
      </c>
      <c r="H18" s="12">
        <f>2.28/30*45</f>
        <v>3.42</v>
      </c>
      <c r="I18" s="12">
        <f>0.24/30*45</f>
        <v>0.36</v>
      </c>
      <c r="J18" s="29">
        <f>14.76/30*45</f>
        <v>22.14</v>
      </c>
    </row>
    <row r="19" spans="1:10" x14ac:dyDescent="0.25">
      <c r="A19" s="25"/>
      <c r="B19" s="1" t="s">
        <v>20</v>
      </c>
      <c r="C19" s="14">
        <v>120</v>
      </c>
      <c r="D19" s="19" t="s">
        <v>28</v>
      </c>
      <c r="E19" s="7">
        <v>25</v>
      </c>
      <c r="F19" s="4">
        <v>1.7</v>
      </c>
      <c r="G19" s="13">
        <f>39.6/20*25</f>
        <v>49.5</v>
      </c>
      <c r="H19" s="12">
        <f>1.32/20*25</f>
        <v>1.6500000000000001</v>
      </c>
      <c r="I19" s="12">
        <f>0.24/20*25</f>
        <v>0.3</v>
      </c>
      <c r="J19" s="29">
        <f>8.04/20*25</f>
        <v>10.049999999999999</v>
      </c>
    </row>
    <row r="20" spans="1:10" ht="15.75" thickBot="1" x14ac:dyDescent="0.3">
      <c r="A20" s="31"/>
      <c r="B20" s="32" t="s">
        <v>25</v>
      </c>
      <c r="C20" s="33">
        <v>102</v>
      </c>
      <c r="D20" s="34" t="s">
        <v>31</v>
      </c>
      <c r="E20" s="35">
        <v>200</v>
      </c>
      <c r="F20" s="36">
        <v>4.96</v>
      </c>
      <c r="G20" s="35">
        <v>200</v>
      </c>
      <c r="H20" s="37">
        <v>0.83</v>
      </c>
      <c r="I20" s="37">
        <v>0.04</v>
      </c>
      <c r="J20" s="38">
        <v>15.16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2024-02-29T08:27:22Z</dcterms:modified>
</cp:coreProperties>
</file>